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G:\My Drive\PriceLists and More\Fall\2025\Fundraiser\"/>
    </mc:Choice>
  </mc:AlternateContent>
  <xr:revisionPtr revIDLastSave="0" documentId="13_ncr:1_{5DCECBB3-733A-4ED7-9D82-AE901B56EA82}" xr6:coauthVersionLast="47" xr6:coauthVersionMax="47" xr10:uidLastSave="{00000000-0000-0000-0000-000000000000}"/>
  <bookViews>
    <workbookView xWindow="-120" yWindow="-120" windowWidth="29040" windowHeight="15720" xr2:uid="{6A9796E9-942D-4C3A-A3B5-6FEA3EC301A3}"/>
  </bookViews>
  <sheets>
    <sheet name="Varner's Mum Order Form" sheetId="1" r:id="rId1"/>
    <sheet name="DD" sheetId="2" state="hidden" r:id="rId2"/>
  </sheets>
  <definedNames>
    <definedName name="_xlnm.Print_Area" localSheetId="0">'Varner''s Mum Order Form'!$A$1:$L$36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1" l="1"/>
  <c r="B11" i="2"/>
  <c r="G22" i="1" l="1"/>
  <c r="G21" i="1"/>
  <c r="G20" i="1"/>
  <c r="G17" i="1"/>
  <c r="G18" i="1"/>
  <c r="G19" i="1"/>
  <c r="G23" i="1" l="1"/>
  <c r="G24" i="1" s="1"/>
  <c r="G26" i="1" l="1"/>
</calcChain>
</file>

<file path=xl/sharedStrings.xml><?xml version="1.0" encoding="utf-8"?>
<sst xmlns="http://schemas.openxmlformats.org/spreadsheetml/2006/main" count="54" uniqueCount="51">
  <si>
    <t>P.O #:</t>
  </si>
  <si>
    <t>---------------- ORDER FORM -----------------</t>
  </si>
  <si>
    <t>THANK YOU FOR YOUR ORDER!</t>
  </si>
  <si>
    <t xml:space="preserve"> ----------SAMPLE COLORS --------</t>
  </si>
  <si>
    <t>70294 Fir Rd, Niles, MI 49120 • Ph: 269-684-3530 • Fax: 269-684-4924 • Web: www.varnersgreenhouse.com • Email: orders@varnersgreenhouse.com</t>
  </si>
  <si>
    <t>ORANGE/BRONZE</t>
  </si>
  <si>
    <t>WHITE</t>
  </si>
  <si>
    <t>YELLOW/GOLD</t>
  </si>
  <si>
    <t>Delivery</t>
  </si>
  <si>
    <t>Pick Up</t>
  </si>
  <si>
    <t>Pays Sales Tax</t>
  </si>
  <si>
    <t>Sales Tax Exempt</t>
  </si>
  <si>
    <t>C.O.D.</t>
  </si>
  <si>
    <t>Net 30 Days</t>
  </si>
  <si>
    <t>PLEASE READ</t>
  </si>
  <si>
    <t>---------------- TERMS &amp; CONDITIONS --------------</t>
  </si>
  <si>
    <t>RED</t>
  </si>
  <si>
    <t>PINK/LAVENDER/LILAC/ROSE</t>
  </si>
  <si>
    <t>PURPLE/VIOLET</t>
  </si>
  <si>
    <r>
      <t>-</t>
    </r>
    <r>
      <rPr>
        <sz val="11"/>
        <color rgb="FFFF0000"/>
        <rFont val="Aptos Narrow"/>
        <family val="2"/>
      </rPr>
      <t xml:space="preserve"> </t>
    </r>
    <r>
      <rPr>
        <b/>
        <sz val="11"/>
        <color rgb="FFFF0000"/>
        <rFont val="Aptos Narrow"/>
        <family val="2"/>
      </rPr>
      <t>Please use this form to place your order.</t>
    </r>
    <r>
      <rPr>
        <sz val="11"/>
        <color rgb="FFFF0000"/>
        <rFont val="Aptos Narrow"/>
        <family val="2"/>
      </rPr>
      <t xml:space="preserve"> </t>
    </r>
    <r>
      <rPr>
        <sz val="11"/>
        <color rgb="FF002060"/>
        <rFont val="Aptos Narrow"/>
        <family val="2"/>
      </rPr>
      <t xml:space="preserve">Please return the completed form by email to orders@varnersgreenhouse.com, or by fax to 269-684-4924, in person or by postal mail to 70294 Fir Road, Niles, MI 49120. We will send you a </t>
    </r>
    <r>
      <rPr>
        <b/>
        <sz val="11"/>
        <color rgb="FF002060"/>
        <rFont val="Aptos Narrow"/>
        <family val="2"/>
      </rPr>
      <t>Confirmation Order</t>
    </r>
    <r>
      <rPr>
        <sz val="11"/>
        <color rgb="FF002060"/>
        <rFont val="Aptos Narrow"/>
        <family val="2"/>
      </rPr>
      <t xml:space="preserve"> after we receive your order by email. </t>
    </r>
    <r>
      <rPr>
        <b/>
        <sz val="11"/>
        <color rgb="FF002060"/>
        <rFont val="Aptos Narrow"/>
        <family val="2"/>
      </rPr>
      <t>If you do not receive a Confirmation Order or you don't use email, please follow up with a phone call to confirm we received your order.</t>
    </r>
    <r>
      <rPr>
        <sz val="11"/>
        <color rgb="FF002060"/>
        <rFont val="Aptos Narrow"/>
        <family val="2"/>
      </rPr>
      <t xml:space="preserve"> Wholesale and Fundraiser Pricing is only available to non-profit organizations and businesses providing valid documentation.</t>
    </r>
  </si>
  <si>
    <r>
      <t>-</t>
    </r>
    <r>
      <rPr>
        <b/>
        <sz val="11"/>
        <color rgb="FFFF0000"/>
        <rFont val="Aptos Narrow"/>
        <family val="2"/>
      </rPr>
      <t xml:space="preserve"> Very Important: Please schedule a delivery day or pickup day with our office ASAP</t>
    </r>
    <r>
      <rPr>
        <b/>
        <sz val="11"/>
        <color rgb="FF002060"/>
        <rFont val="Aptos Narrow"/>
        <family val="2"/>
      </rPr>
      <t xml:space="preserve">. </t>
    </r>
    <r>
      <rPr>
        <sz val="11"/>
        <color rgb="FF002060"/>
        <rFont val="Aptos Narrow"/>
        <family val="2"/>
      </rPr>
      <t>The earlier you schedule your delivery date, the more likely you are to have your plants delivered on your preferred date. Please send us your order no later than ten (10) days prior to your scheduled delivery/pickup date. No changes will be accepted within three (3) days of your delivery or pick-up date.</t>
    </r>
  </si>
  <si>
    <r>
      <t xml:space="preserve">-* </t>
    </r>
    <r>
      <rPr>
        <b/>
        <sz val="11"/>
        <color rgb="FF002060"/>
        <rFont val="Aptos Narrow"/>
        <family val="2"/>
      </rPr>
      <t>Credit Terms Note:</t>
    </r>
    <r>
      <rPr>
        <sz val="11"/>
        <color rgb="FF002060"/>
        <rFont val="Aptos Narrow"/>
        <family val="2"/>
      </rPr>
      <t xml:space="preserve"> Please note that your organization needs to be approved by our management office before terms will be extended. If you have not established credit terms with us, payment will be expected at the time of delivery or pick up.</t>
    </r>
  </si>
  <si>
    <r>
      <t xml:space="preserve">- </t>
    </r>
    <r>
      <rPr>
        <b/>
        <sz val="11"/>
        <color rgb="FF002060"/>
        <rFont val="Aptos Narrow"/>
        <family val="2"/>
      </rPr>
      <t>Sales Tax Note:</t>
    </r>
    <r>
      <rPr>
        <sz val="11"/>
        <color rgb="FF002060"/>
        <rFont val="Aptos Narrow"/>
        <family val="2"/>
      </rPr>
      <t xml:space="preserve"> If you are an eligible sales tax exempt business or organization,</t>
    </r>
    <r>
      <rPr>
        <sz val="11"/>
        <color rgb="FFFF0000"/>
        <rFont val="Aptos Narrow"/>
        <family val="2"/>
      </rPr>
      <t xml:space="preserve"> </t>
    </r>
    <r>
      <rPr>
        <sz val="11"/>
        <rFont val="Aptos Narrow"/>
        <family val="2"/>
      </rPr>
      <t>we are required</t>
    </r>
    <r>
      <rPr>
        <sz val="11"/>
        <color rgb="FF002060"/>
        <rFont val="Aptos Narrow"/>
        <family val="2"/>
      </rPr>
      <t xml:space="preserve"> to have a completed and signed Michigan Form 3372 or Indiana Form ST-105 on file with our office before orders can be exempted from sales tax. If you need one of these forms, please feel free to contact us.</t>
    </r>
  </si>
  <si>
    <r>
      <t xml:space="preserve">- </t>
    </r>
    <r>
      <rPr>
        <b/>
        <sz val="11"/>
        <color rgb="FF002060"/>
        <rFont val="Aptos Narrow"/>
        <family val="2"/>
      </rPr>
      <t>Delivery Service</t>
    </r>
    <r>
      <rPr>
        <sz val="11"/>
        <color rgb="FF002060"/>
        <rFont val="Aptos Narrow"/>
        <family val="2"/>
      </rPr>
      <t xml:space="preserve"> is available and the service fee is calculated according to distance and the size of your order starting at $40.00. If you would like a quote for Delivery Service prior to placing your order, please feel free to call us at 269-684-3530 or email us at </t>
    </r>
    <r>
      <rPr>
        <u/>
        <sz val="11"/>
        <color rgb="FF002060"/>
        <rFont val="Aptos Narrow"/>
        <family val="2"/>
      </rPr>
      <t>orders@varnersgreenhouse.com</t>
    </r>
    <r>
      <rPr>
        <sz val="11"/>
        <color rgb="FF002060"/>
        <rFont val="Aptos Narrow"/>
        <family val="2"/>
      </rPr>
      <t xml:space="preserve">. The Delivery Service will be included in your </t>
    </r>
    <r>
      <rPr>
        <b/>
        <sz val="11"/>
        <color rgb="FF002060"/>
        <rFont val="Aptos Narrow"/>
        <family val="2"/>
      </rPr>
      <t>Confirmation Order</t>
    </r>
    <r>
      <rPr>
        <sz val="11"/>
        <color rgb="FF002060"/>
        <rFont val="Aptos Narrow"/>
        <family val="2"/>
      </rPr>
      <t>. The minimum order to qualify for delivery is 100 mums.</t>
    </r>
  </si>
  <si>
    <r>
      <t xml:space="preserve">- </t>
    </r>
    <r>
      <rPr>
        <b/>
        <sz val="11"/>
        <color rgb="FF002060"/>
        <rFont val="Aptos Narrow"/>
        <family val="2"/>
      </rPr>
      <t>Prices and availability</t>
    </r>
    <r>
      <rPr>
        <sz val="11"/>
        <color rgb="FF002060"/>
        <rFont val="Aptos Narrow"/>
        <family val="2"/>
      </rPr>
      <t xml:space="preserve"> may change without notice. Varner's reserves the right to substitute colors if necessary.</t>
    </r>
  </si>
  <si>
    <r>
      <rPr>
        <b/>
        <sz val="11"/>
        <color rgb="FF002060"/>
        <rFont val="Aptos Narrow"/>
        <family val="2"/>
      </rPr>
      <t>- To offer Vouchers that are redeemable at Varner's Greenhouse or to offer any other products in your sale</t>
    </r>
    <r>
      <rPr>
        <sz val="11"/>
        <color rgb="FF002060"/>
        <rFont val="Aptos Narrow"/>
        <family val="2"/>
      </rPr>
      <t xml:space="preserve">, please contact Varner’s for approval, availability and price at 269-684-3530 or orders@varnersgreenhouse.com. </t>
    </r>
  </si>
  <si>
    <t>8-INCH MUM COLOR GROUPS</t>
  </si>
  <si>
    <t>QTY. OF MUMS</t>
  </si>
  <si>
    <t>UNIT PRICE</t>
  </si>
  <si>
    <t>EXTENED PRICE</t>
  </si>
  <si>
    <r>
      <t xml:space="preserve">DELIVERY SERVICE (PLEASE CONTACT VARNER'S OFFICE FOR A QUOTE) </t>
    </r>
    <r>
      <rPr>
        <b/>
        <sz val="14"/>
        <rFont val="Wingdings"/>
        <charset val="2"/>
      </rPr>
      <t>è</t>
    </r>
  </si>
  <si>
    <r>
      <t xml:space="preserve">TOTAL AMOUNT </t>
    </r>
    <r>
      <rPr>
        <b/>
        <sz val="14"/>
        <color theme="1"/>
        <rFont val="Wingdings"/>
        <charset val="2"/>
      </rPr>
      <t>è</t>
    </r>
  </si>
  <si>
    <t>NAME OF ORGANIZATION:</t>
  </si>
  <si>
    <t>CONTACT PERSON:</t>
  </si>
  <si>
    <t>CONTACT PHONE #:</t>
  </si>
  <si>
    <t>BILLING STREET ADDRESS OR P.O. BOX NO.:</t>
  </si>
  <si>
    <t>CITY:</t>
  </si>
  <si>
    <t>PAYMENT METHOD? (CHECK ONE BOX):</t>
  </si>
  <si>
    <t>DELIVERY OR PICK UP? (CHECK ONE BOX):</t>
  </si>
  <si>
    <t>DELIVERY ADDRESS (IF DIFFERENT THAN BILLING ADDRESS):</t>
  </si>
  <si>
    <t>COMMENTS OR SPECIAL INSTRUCTIONS:</t>
  </si>
  <si>
    <t>CONTACT PERSON EMAIL:</t>
  </si>
  <si>
    <t>BUSINESS PHONE #</t>
  </si>
  <si>
    <t>STATE:</t>
  </si>
  <si>
    <t>ZIP CODE:</t>
  </si>
  <si>
    <t>SALES TAX? (CHECK ONE BOX):</t>
  </si>
  <si>
    <t>PREFERRED DELIVERY/PICKUP DATE?:</t>
  </si>
  <si>
    <r>
      <t xml:space="preserve">SALES TAX </t>
    </r>
    <r>
      <rPr>
        <b/>
        <sz val="14"/>
        <rFont val="Wingdings"/>
        <charset val="2"/>
      </rPr>
      <t>è</t>
    </r>
  </si>
  <si>
    <r>
      <t xml:space="preserve">SUBTOTALS </t>
    </r>
    <r>
      <rPr>
        <b/>
        <sz val="14"/>
        <rFont val="Wingdings"/>
        <charset val="2"/>
      </rPr>
      <t>è</t>
    </r>
  </si>
  <si>
    <t>PLEASE ENTER REQUIRED DATA AND QUANTITIES INTO PEACH COLORED INPUT BOXES. USE THE TAB KEY TO ADVANCE TO THE NEXT FIELD.</t>
  </si>
  <si>
    <t>2025 MUM FUNDRAISER ORDER FORM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</si>
</sst>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lt;=9999999]###\-####;\(###\)\ ###\-####"/>
    <numFmt numFmtId="165" formatCode="[$-F800]dddd\,\ mmmm\ dd\,\ yyyy"/>
  </numFmts>
  <fonts count="30" x14ac:knownFonts="1">
    <font>
      <sz val="11"/>
      <color theme="1"/>
      <name val="Calibri"/>
      <family val="2"/>
      <scheme val="minor"/>
    </font>
    <font>
      <sz val="8"/>
      <name val="Calibri"/>
      <family val="2"/>
      <scheme val="minor"/>
    </font>
    <font>
      <sz val="11"/>
      <color theme="1"/>
      <name val="Calibri"/>
      <family val="2"/>
      <scheme val="minor"/>
    </font>
    <font>
      <b/>
      <sz val="22"/>
      <color theme="0"/>
      <name val="Arial"/>
      <family val="2"/>
    </font>
    <font>
      <b/>
      <sz val="14"/>
      <name val="Wingdings"/>
      <charset val="2"/>
    </font>
    <font>
      <b/>
      <sz val="14"/>
      <color theme="1"/>
      <name val="Wingdings"/>
      <charset val="2"/>
    </font>
    <font>
      <b/>
      <sz val="11"/>
      <color theme="9" tint="-0.499984740745262"/>
      <name val="Arial"/>
      <family val="2"/>
    </font>
    <font>
      <b/>
      <sz val="16"/>
      <color rgb="FFFFFF00"/>
      <name val="Arial"/>
      <family val="2"/>
    </font>
    <font>
      <sz val="8"/>
      <color rgb="FF000000"/>
      <name val="Segoe UI"/>
      <family val="2"/>
    </font>
    <font>
      <b/>
      <sz val="26"/>
      <color rgb="FFFFC000"/>
      <name val="Arial"/>
      <family val="2"/>
    </font>
    <font>
      <sz val="11"/>
      <color theme="1"/>
      <name val="Arial"/>
      <family val="2"/>
    </font>
    <font>
      <sz val="11"/>
      <color rgb="FFFFFF00"/>
      <name val="Calibri"/>
      <family val="2"/>
      <scheme val="minor"/>
    </font>
    <font>
      <b/>
      <sz val="11"/>
      <name val="Arial Narrow"/>
      <family val="2"/>
    </font>
    <font>
      <b/>
      <sz val="12"/>
      <name val="Arial Narrow"/>
      <family val="2"/>
    </font>
    <font>
      <b/>
      <sz val="11"/>
      <color theme="1"/>
      <name val="Arial Narrow"/>
      <family val="2"/>
    </font>
    <font>
      <b/>
      <sz val="22"/>
      <color theme="0"/>
      <name val="Aptos Narrow"/>
      <family val="2"/>
    </font>
    <font>
      <b/>
      <sz val="14"/>
      <color theme="0"/>
      <name val="Aptos Narrow"/>
      <family val="2"/>
    </font>
    <font>
      <b/>
      <sz val="14"/>
      <color theme="1"/>
      <name val="Aptos Narrow"/>
      <family val="2"/>
    </font>
    <font>
      <sz val="11"/>
      <color theme="1"/>
      <name val="Aptos Narrow"/>
      <family val="2"/>
    </font>
    <font>
      <b/>
      <sz val="16"/>
      <name val="Aptos Narrow"/>
      <family val="2"/>
    </font>
    <font>
      <b/>
      <sz val="14"/>
      <name val="Aptos Narrow"/>
      <family val="2"/>
    </font>
    <font>
      <b/>
      <sz val="16"/>
      <color rgb="FFFF0000"/>
      <name val="Aptos Narrow"/>
      <family val="2"/>
    </font>
    <font>
      <sz val="11"/>
      <color rgb="FF002060"/>
      <name val="Aptos Narrow"/>
      <family val="2"/>
    </font>
    <font>
      <sz val="11"/>
      <color rgb="FFFF0000"/>
      <name val="Aptos Narrow"/>
      <family val="2"/>
    </font>
    <font>
      <b/>
      <sz val="11"/>
      <color rgb="FFFF0000"/>
      <name val="Aptos Narrow"/>
      <family val="2"/>
    </font>
    <font>
      <b/>
      <sz val="11"/>
      <color rgb="FF002060"/>
      <name val="Aptos Narrow"/>
      <family val="2"/>
    </font>
    <font>
      <sz val="11"/>
      <name val="Aptos Narrow"/>
      <family val="2"/>
    </font>
    <font>
      <u/>
      <sz val="11"/>
      <color rgb="FF002060"/>
      <name val="Aptos Narrow"/>
      <family val="2"/>
    </font>
    <font>
      <b/>
      <sz val="13"/>
      <color theme="1"/>
      <name val="Aptos Narrow"/>
      <family val="2"/>
    </font>
    <font>
      <b/>
      <sz val="12"/>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499984740745262"/>
        <bgColor indexed="64"/>
      </patternFill>
    </fill>
    <fill>
      <patternFill patternType="solid">
        <fgColor theme="0"/>
        <bgColor indexed="64"/>
      </patternFill>
    </fill>
    <fill>
      <patternFill patternType="solid">
        <fgColor theme="5" tint="-0.499984740745262"/>
        <bgColor indexed="64"/>
      </patternFill>
    </fill>
    <fill>
      <gradientFill degree="90">
        <stop position="0">
          <color rgb="FFFFCC00"/>
        </stop>
        <stop position="1">
          <color theme="2"/>
        </stop>
      </gradientFill>
    </fill>
    <fill>
      <gradientFill degree="90">
        <stop position="0">
          <color theme="2"/>
        </stop>
        <stop position="1">
          <color rgb="FFFFCC00"/>
        </stop>
      </gradientFill>
    </fill>
    <fill>
      <patternFill patternType="lightTrellis">
        <bgColor theme="0"/>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9" fontId="2" fillId="0" borderId="0" applyFont="0" applyFill="0" applyBorder="0" applyAlignment="0" applyProtection="0"/>
    <xf numFmtId="44" fontId="2" fillId="0" borderId="0" applyFont="0" applyFill="0" applyBorder="0" applyAlignment="0" applyProtection="0"/>
  </cellStyleXfs>
  <cellXfs count="100">
    <xf numFmtId="0" fontId="0" fillId="0" borderId="0" xfId="0"/>
    <xf numFmtId="4" fontId="0" fillId="0" borderId="0" xfId="0" applyNumberFormat="1"/>
    <xf numFmtId="0" fontId="0" fillId="0" borderId="0" xfId="0" quotePrefix="1"/>
    <xf numFmtId="9" fontId="0" fillId="0" borderId="0" xfId="1" applyFont="1"/>
    <xf numFmtId="0" fontId="3" fillId="0" borderId="0" xfId="0" quotePrefix="1" applyFont="1" applyAlignment="1">
      <alignment horizontal="center"/>
    </xf>
    <xf numFmtId="0" fontId="10" fillId="0" borderId="0" xfId="0" applyFont="1"/>
    <xf numFmtId="0" fontId="11" fillId="0" borderId="0" xfId="0" applyFont="1"/>
    <xf numFmtId="0" fontId="12" fillId="0" borderId="6" xfId="0" applyFont="1" applyBorder="1" applyAlignment="1">
      <alignment horizontal="right"/>
    </xf>
    <xf numFmtId="0" fontId="12" fillId="0" borderId="2" xfId="0" applyFont="1" applyBorder="1" applyAlignment="1">
      <alignment horizontal="right"/>
    </xf>
    <xf numFmtId="4" fontId="12" fillId="0" borderId="2" xfId="0" applyNumberFormat="1" applyFont="1" applyBorder="1" applyAlignment="1">
      <alignment horizontal="right"/>
    </xf>
    <xf numFmtId="4" fontId="12" fillId="5" borderId="2" xfId="0" applyNumberFormat="1" applyFont="1" applyFill="1" applyBorder="1" applyAlignment="1" applyProtection="1">
      <alignment horizontal="left"/>
      <protection locked="0"/>
    </xf>
    <xf numFmtId="0" fontId="12" fillId="0" borderId="2" xfId="0" applyFont="1" applyBorder="1" applyAlignment="1">
      <alignment horizontal="right" wrapText="1"/>
    </xf>
    <xf numFmtId="4" fontId="12" fillId="0" borderId="9" xfId="0" applyNumberFormat="1" applyFont="1" applyBorder="1" applyAlignment="1">
      <alignment horizontal="right"/>
    </xf>
    <xf numFmtId="4" fontId="17" fillId="3" borderId="2" xfId="0" applyNumberFormat="1" applyFont="1" applyFill="1" applyBorder="1" applyAlignment="1">
      <alignment horizontal="center" wrapText="1"/>
    </xf>
    <xf numFmtId="3" fontId="17" fillId="5" borderId="5" xfId="0" applyNumberFormat="1" applyFont="1" applyFill="1" applyBorder="1" applyAlignment="1" applyProtection="1">
      <alignment horizontal="center"/>
      <protection locked="0"/>
    </xf>
    <xf numFmtId="44" fontId="17" fillId="8" borderId="2" xfId="2" applyFont="1" applyFill="1" applyBorder="1" applyProtection="1"/>
    <xf numFmtId="3" fontId="17" fillId="5" borderId="2" xfId="0" applyNumberFormat="1" applyFont="1" applyFill="1" applyBorder="1" applyAlignment="1" applyProtection="1">
      <alignment horizontal="center"/>
      <protection locked="0"/>
    </xf>
    <xf numFmtId="4" fontId="28" fillId="3" borderId="2" xfId="0" applyNumberFormat="1" applyFont="1" applyFill="1" applyBorder="1" applyAlignment="1">
      <alignment horizontal="center" wrapText="1"/>
    </xf>
    <xf numFmtId="1" fontId="17" fillId="4" borderId="2" xfId="0" applyNumberFormat="1" applyFont="1" applyFill="1" applyBorder="1" applyAlignment="1">
      <alignment horizontal="center"/>
    </xf>
    <xf numFmtId="44" fontId="17" fillId="12" borderId="2" xfId="2" applyFont="1" applyFill="1" applyBorder="1" applyProtection="1"/>
    <xf numFmtId="0" fontId="12" fillId="5" borderId="2" xfId="0" applyFont="1" applyFill="1" applyBorder="1" applyAlignment="1" applyProtection="1">
      <alignment horizontal="center"/>
      <protection locked="0"/>
    </xf>
    <xf numFmtId="4" fontId="12" fillId="0" borderId="3" xfId="0" applyNumberFormat="1" applyFont="1" applyBorder="1" applyAlignment="1">
      <alignment horizontal="right" wrapText="1"/>
    </xf>
    <xf numFmtId="4" fontId="12" fillId="0" borderId="4" xfId="0" applyNumberFormat="1" applyFont="1" applyBorder="1" applyAlignment="1">
      <alignment horizontal="right" wrapText="1"/>
    </xf>
    <xf numFmtId="165" fontId="14" fillId="5" borderId="2" xfId="0" applyNumberFormat="1" applyFont="1" applyFill="1" applyBorder="1" applyAlignment="1" applyProtection="1">
      <alignment horizontal="center"/>
      <protection locked="0"/>
    </xf>
    <xf numFmtId="4" fontId="12" fillId="5" borderId="2" xfId="0" applyNumberFormat="1" applyFont="1" applyFill="1" applyBorder="1" applyAlignment="1" applyProtection="1">
      <alignment horizontal="left"/>
      <protection locked="0"/>
    </xf>
    <xf numFmtId="0" fontId="15" fillId="4" borderId="9" xfId="0" quotePrefix="1" applyFont="1" applyFill="1" applyBorder="1" applyAlignment="1">
      <alignment horizontal="center"/>
    </xf>
    <xf numFmtId="0" fontId="15" fillId="4" borderId="1" xfId="0" quotePrefix="1" applyFont="1" applyFill="1" applyBorder="1" applyAlignment="1">
      <alignment horizontal="center"/>
    </xf>
    <xf numFmtId="0" fontId="15" fillId="4" borderId="7" xfId="0" quotePrefix="1" applyFont="1" applyFill="1" applyBorder="1" applyAlignment="1">
      <alignment horizontal="center"/>
    </xf>
    <xf numFmtId="0" fontId="16" fillId="4" borderId="3" xfId="0" applyFont="1" applyFill="1" applyBorder="1" applyAlignment="1">
      <alignment horizontal="center"/>
    </xf>
    <xf numFmtId="0" fontId="16" fillId="4" borderId="4" xfId="0" applyFont="1" applyFill="1" applyBorder="1" applyAlignment="1">
      <alignment horizontal="center"/>
    </xf>
    <xf numFmtId="0" fontId="16" fillId="4" borderId="5" xfId="0" applyFont="1" applyFill="1" applyBorder="1" applyAlignment="1">
      <alignment horizontal="center"/>
    </xf>
    <xf numFmtId="49" fontId="12" fillId="5" borderId="2" xfId="0" applyNumberFormat="1" applyFont="1" applyFill="1" applyBorder="1" applyAlignment="1" applyProtection="1">
      <alignment horizontal="left"/>
      <protection locked="0"/>
    </xf>
    <xf numFmtId="0" fontId="12" fillId="5" borderId="3" xfId="0" applyFont="1" applyFill="1" applyBorder="1" applyAlignment="1" applyProtection="1">
      <alignment horizontal="center"/>
      <protection locked="0"/>
    </xf>
    <xf numFmtId="0" fontId="12" fillId="5" borderId="4" xfId="0" applyFont="1" applyFill="1" applyBorder="1" applyAlignment="1" applyProtection="1">
      <alignment horizontal="center"/>
      <protection locked="0"/>
    </xf>
    <xf numFmtId="0" fontId="12" fillId="5" borderId="5" xfId="0" applyFont="1" applyFill="1" applyBorder="1" applyAlignment="1" applyProtection="1">
      <alignment horizontal="center"/>
      <protection locked="0"/>
    </xf>
    <xf numFmtId="49" fontId="12" fillId="5" borderId="2" xfId="0" applyNumberFormat="1" applyFont="1" applyFill="1" applyBorder="1" applyProtection="1">
      <protection locked="0"/>
    </xf>
    <xf numFmtId="0" fontId="12" fillId="5" borderId="3" xfId="0" applyFont="1" applyFill="1" applyBorder="1" applyAlignment="1" applyProtection="1">
      <alignment horizontal="right" wrapText="1"/>
      <protection locked="0"/>
    </xf>
    <xf numFmtId="0" fontId="12" fillId="5" borderId="4" xfId="0" applyFont="1" applyFill="1" applyBorder="1" applyAlignment="1" applyProtection="1">
      <alignment horizontal="right" wrapText="1"/>
      <protection locked="0"/>
    </xf>
    <xf numFmtId="4" fontId="12" fillId="5" borderId="3" xfId="0" applyNumberFormat="1" applyFont="1" applyFill="1" applyBorder="1" applyAlignment="1" applyProtection="1">
      <alignment horizontal="right"/>
      <protection locked="0"/>
    </xf>
    <xf numFmtId="4" fontId="12" fillId="5" borderId="5" xfId="0" applyNumberFormat="1" applyFont="1" applyFill="1" applyBorder="1" applyAlignment="1" applyProtection="1">
      <alignment horizontal="right"/>
      <protection locked="0"/>
    </xf>
    <xf numFmtId="0" fontId="12" fillId="0" borderId="2" xfId="0" applyFont="1" applyBorder="1" applyAlignment="1">
      <alignment horizontal="right" wrapText="1"/>
    </xf>
    <xf numFmtId="0" fontId="12" fillId="5" borderId="3" xfId="0" applyFont="1" applyFill="1" applyBorder="1" applyAlignment="1" applyProtection="1">
      <alignment horizontal="left" wrapText="1"/>
      <protection locked="0"/>
    </xf>
    <xf numFmtId="0" fontId="12" fillId="5" borderId="5" xfId="0" applyFont="1" applyFill="1" applyBorder="1" applyAlignment="1" applyProtection="1">
      <alignment horizontal="left" wrapText="1"/>
      <protection locked="0"/>
    </xf>
    <xf numFmtId="0" fontId="14" fillId="5" borderId="3" xfId="0" applyFont="1" applyFill="1" applyBorder="1" applyAlignment="1" applyProtection="1">
      <alignment horizontal="center"/>
      <protection locked="0"/>
    </xf>
    <xf numFmtId="0" fontId="14" fillId="5" borderId="4" xfId="0" applyFont="1" applyFill="1" applyBorder="1" applyAlignment="1" applyProtection="1">
      <alignment horizontal="center"/>
      <protection locked="0"/>
    </xf>
    <xf numFmtId="0" fontId="14" fillId="5" borderId="5" xfId="0" applyFont="1" applyFill="1" applyBorder="1" applyAlignment="1" applyProtection="1">
      <alignment horizontal="center"/>
      <protection locked="0"/>
    </xf>
    <xf numFmtId="0" fontId="0" fillId="10" borderId="10" xfId="0" applyFill="1" applyBorder="1" applyAlignment="1">
      <alignment horizontal="center"/>
    </xf>
    <xf numFmtId="0" fontId="0" fillId="10" borderId="8" xfId="0" applyFill="1" applyBorder="1" applyAlignment="1">
      <alignment horizontal="center"/>
    </xf>
    <xf numFmtId="0" fontId="0" fillId="10" borderId="11" xfId="0" applyFill="1" applyBorder="1" applyAlignment="1">
      <alignment horizontal="center"/>
    </xf>
    <xf numFmtId="44" fontId="13" fillId="5" borderId="6" xfId="2" applyFont="1" applyFill="1" applyBorder="1" applyAlignment="1" applyProtection="1">
      <alignment horizontal="left"/>
      <protection locked="0"/>
    </xf>
    <xf numFmtId="44" fontId="12" fillId="5" borderId="2" xfId="2" applyFont="1" applyFill="1" applyBorder="1" applyAlignment="1" applyProtection="1">
      <alignment horizontal="left"/>
      <protection locked="0"/>
    </xf>
    <xf numFmtId="164" fontId="12" fillId="5" borderId="2" xfId="2" applyNumberFormat="1" applyFont="1" applyFill="1" applyBorder="1" applyAlignment="1" applyProtection="1">
      <alignment horizontal="left"/>
      <protection locked="0"/>
    </xf>
    <xf numFmtId="44" fontId="12" fillId="0" borderId="2" xfId="2" applyFont="1" applyFill="1" applyBorder="1" applyAlignment="1" applyProtection="1">
      <alignment horizontal="right" wrapText="1"/>
    </xf>
    <xf numFmtId="0" fontId="29" fillId="2" borderId="2" xfId="0" applyFont="1" applyFill="1" applyBorder="1" applyAlignment="1">
      <alignment horizontal="center" wrapText="1"/>
    </xf>
    <xf numFmtId="0" fontId="6" fillId="11" borderId="6" xfId="0" applyFont="1" applyFill="1" applyBorder="1" applyAlignment="1">
      <alignment horizontal="center"/>
    </xf>
    <xf numFmtId="0" fontId="9" fillId="9" borderId="2" xfId="0" applyFont="1" applyFill="1" applyBorder="1" applyAlignment="1">
      <alignment horizontal="center" wrapText="1"/>
    </xf>
    <xf numFmtId="44" fontId="12" fillId="0" borderId="3" xfId="2" applyFont="1" applyFill="1" applyBorder="1" applyAlignment="1" applyProtection="1">
      <alignment horizontal="right" wrapText="1"/>
    </xf>
    <xf numFmtId="44" fontId="12" fillId="0" borderId="5" xfId="2" applyFont="1" applyFill="1" applyBorder="1" applyAlignment="1" applyProtection="1">
      <alignment horizontal="right" wrapText="1"/>
    </xf>
    <xf numFmtId="0" fontId="7" fillId="7" borderId="8" xfId="0" applyFont="1" applyFill="1" applyBorder="1" applyAlignment="1">
      <alignment horizontal="center"/>
    </xf>
    <xf numFmtId="0" fontId="22" fillId="0" borderId="3" xfId="0" quotePrefix="1" applyFont="1" applyBorder="1" applyAlignment="1">
      <alignment wrapText="1"/>
    </xf>
    <xf numFmtId="0" fontId="22" fillId="0" borderId="4" xfId="0" quotePrefix="1" applyFont="1" applyBorder="1" applyAlignment="1">
      <alignment wrapText="1"/>
    </xf>
    <xf numFmtId="0" fontId="22" fillId="0" borderId="5" xfId="0" quotePrefix="1" applyFont="1" applyBorder="1" applyAlignment="1">
      <alignment wrapText="1"/>
    </xf>
    <xf numFmtId="0" fontId="22" fillId="0" borderId="3" xfId="0" quotePrefix="1" applyFont="1" applyBorder="1" applyAlignment="1">
      <alignment horizontal="left" wrapText="1"/>
    </xf>
    <xf numFmtId="0" fontId="22" fillId="0" borderId="4" xfId="0" quotePrefix="1" applyFont="1" applyBorder="1" applyAlignment="1">
      <alignment horizontal="left" wrapText="1"/>
    </xf>
    <xf numFmtId="0" fontId="22" fillId="0" borderId="5" xfId="0" quotePrefix="1" applyFont="1" applyBorder="1" applyAlignment="1">
      <alignment horizontal="left" wrapText="1"/>
    </xf>
    <xf numFmtId="0" fontId="15" fillId="7" borderId="3" xfId="0" quotePrefix="1" applyFont="1" applyFill="1" applyBorder="1" applyAlignment="1">
      <alignment horizontal="center"/>
    </xf>
    <xf numFmtId="0" fontId="15" fillId="7" borderId="4" xfId="0" quotePrefix="1" applyFont="1" applyFill="1" applyBorder="1" applyAlignment="1">
      <alignment horizontal="center"/>
    </xf>
    <xf numFmtId="0" fontId="15" fillId="7" borderId="5" xfId="0" quotePrefix="1" applyFont="1" applyFill="1" applyBorder="1" applyAlignment="1">
      <alignment horizontal="center"/>
    </xf>
    <xf numFmtId="0" fontId="25" fillId="0" borderId="3" xfId="0" quotePrefix="1" applyFont="1" applyBorder="1" applyAlignment="1">
      <alignment wrapText="1"/>
    </xf>
    <xf numFmtId="0" fontId="25" fillId="0" borderId="4" xfId="0" quotePrefix="1" applyFont="1" applyBorder="1" applyAlignment="1">
      <alignment wrapText="1"/>
    </xf>
    <xf numFmtId="0" fontId="25" fillId="0" borderId="5" xfId="0" quotePrefix="1" applyFont="1" applyBorder="1" applyAlignment="1">
      <alignment wrapText="1"/>
    </xf>
    <xf numFmtId="0" fontId="21" fillId="2" borderId="3" xfId="0" quotePrefix="1" applyFont="1" applyFill="1" applyBorder="1" applyAlignment="1">
      <alignment horizontal="center"/>
    </xf>
    <xf numFmtId="0" fontId="21" fillId="2" borderId="4" xfId="0" quotePrefix="1" applyFont="1" applyFill="1" applyBorder="1" applyAlignment="1">
      <alignment horizontal="center"/>
    </xf>
    <xf numFmtId="0" fontId="21" fillId="2" borderId="5" xfId="0" quotePrefix="1" applyFont="1" applyFill="1" applyBorder="1" applyAlignment="1">
      <alignment horizontal="center"/>
    </xf>
    <xf numFmtId="0" fontId="20" fillId="6" borderId="3" xfId="0" applyFont="1" applyFill="1" applyBorder="1" applyAlignment="1">
      <alignment horizontal="right"/>
    </xf>
    <xf numFmtId="0" fontId="20" fillId="6" borderId="4" xfId="0" applyFont="1" applyFill="1" applyBorder="1" applyAlignment="1">
      <alignment horizontal="right"/>
    </xf>
    <xf numFmtId="0" fontId="20" fillId="6" borderId="5" xfId="0" applyFont="1" applyFill="1" applyBorder="1" applyAlignment="1">
      <alignment horizontal="right"/>
    </xf>
    <xf numFmtId="44" fontId="17" fillId="4" borderId="3" xfId="2" applyFont="1" applyFill="1" applyBorder="1" applyProtection="1"/>
    <xf numFmtId="44" fontId="17" fillId="4" borderId="5" xfId="2" applyFont="1" applyFill="1" applyBorder="1" applyProtection="1"/>
    <xf numFmtId="44" fontId="17" fillId="5" borderId="3" xfId="2" applyFont="1" applyFill="1" applyBorder="1" applyProtection="1">
      <protection locked="0"/>
    </xf>
    <xf numFmtId="44" fontId="17" fillId="5" borderId="5" xfId="2" applyFont="1" applyFill="1" applyBorder="1" applyProtection="1">
      <protection locked="0"/>
    </xf>
    <xf numFmtId="9" fontId="17" fillId="3" borderId="3" xfId="1" applyFont="1" applyFill="1" applyBorder="1" applyAlignment="1" applyProtection="1">
      <alignment horizontal="center" wrapText="1"/>
    </xf>
    <xf numFmtId="9" fontId="17" fillId="3" borderId="5" xfId="1" applyFont="1" applyFill="1" applyBorder="1" applyAlignment="1" applyProtection="1">
      <alignment horizontal="center" wrapText="1"/>
    </xf>
    <xf numFmtId="0" fontId="20" fillId="6" borderId="3" xfId="0" applyFont="1" applyFill="1" applyBorder="1" applyAlignment="1">
      <alignment horizontal="right" wrapText="1"/>
    </xf>
    <xf numFmtId="0" fontId="20" fillId="6" borderId="4" xfId="0" applyFont="1" applyFill="1" applyBorder="1" applyAlignment="1">
      <alignment horizontal="right" wrapText="1"/>
    </xf>
    <xf numFmtId="0" fontId="20" fillId="6" borderId="5" xfId="0" applyFont="1" applyFill="1" applyBorder="1" applyAlignment="1">
      <alignment horizontal="right" wrapText="1"/>
    </xf>
    <xf numFmtId="0" fontId="19" fillId="8" borderId="3" xfId="0" applyFont="1" applyFill="1" applyBorder="1"/>
    <xf numFmtId="0" fontId="19" fillId="8" borderId="4" xfId="0" applyFont="1" applyFill="1" applyBorder="1"/>
    <xf numFmtId="0" fontId="19" fillId="8" borderId="5" xfId="0" applyFont="1" applyFill="1" applyBorder="1"/>
    <xf numFmtId="0" fontId="0" fillId="0" borderId="0" xfId="0"/>
    <xf numFmtId="0" fontId="0" fillId="0" borderId="12" xfId="0" applyBorder="1"/>
    <xf numFmtId="44" fontId="17" fillId="4" borderId="3" xfId="2" applyFont="1" applyFill="1" applyBorder="1" applyAlignment="1" applyProtection="1">
      <alignment horizontal="right"/>
    </xf>
    <xf numFmtId="44" fontId="17" fillId="4" borderId="5" xfId="2" applyFont="1" applyFill="1" applyBorder="1" applyAlignment="1" applyProtection="1">
      <alignment horizontal="right"/>
    </xf>
    <xf numFmtId="0" fontId="18" fillId="6" borderId="2" xfId="0" applyFont="1" applyFill="1" applyBorder="1"/>
    <xf numFmtId="0" fontId="17" fillId="6" borderId="3" xfId="0" applyFont="1" applyFill="1" applyBorder="1" applyAlignment="1">
      <alignment horizontal="right" wrapText="1"/>
    </xf>
    <xf numFmtId="0" fontId="17" fillId="6" borderId="4" xfId="0" applyFont="1" applyFill="1" applyBorder="1" applyAlignment="1">
      <alignment horizontal="right" wrapText="1"/>
    </xf>
    <xf numFmtId="0" fontId="17" fillId="6" borderId="5" xfId="0" applyFont="1" applyFill="1" applyBorder="1" applyAlignment="1">
      <alignment horizontal="right" wrapText="1"/>
    </xf>
    <xf numFmtId="0" fontId="17" fillId="3" borderId="3" xfId="0" applyFont="1" applyFill="1" applyBorder="1" applyAlignment="1">
      <alignment horizontal="center"/>
    </xf>
    <xf numFmtId="0" fontId="17" fillId="3" borderId="4" xfId="0" applyFont="1" applyFill="1" applyBorder="1" applyAlignment="1">
      <alignment horizontal="center"/>
    </xf>
    <xf numFmtId="0" fontId="17" fillId="3" borderId="5" xfId="0" applyFont="1" applyFill="1" applyBorder="1" applyAlignment="1">
      <alignment horizontal="center"/>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FFCC00"/>
      <color rgb="FFAF219B"/>
      <color rgb="FFA62AA9"/>
      <color rgb="FFED49C2"/>
      <color rgb="FF95950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DD!$A$11" lockText="1"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2438399</xdr:colOff>
      <xdr:row>0</xdr:row>
      <xdr:rowOff>169336</xdr:rowOff>
    </xdr:from>
    <xdr:to>
      <xdr:col>8</xdr:col>
      <xdr:colOff>535516</xdr:colOff>
      <xdr:row>0</xdr:row>
      <xdr:rowOff>1126789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8399" y="169336"/>
          <a:ext cx="5600700" cy="957453"/>
        </a:xfrm>
        <a:prstGeom prst="rect">
          <a:avLst/>
        </a:prstGeom>
      </xdr:spPr>
    </xdr:pic>
    <xdr:clientData/>
  </xdr:twoCellAnchor>
  <xdr:twoCellAnchor editAs="oneCell">
    <xdr:from>
      <xdr:col>8</xdr:col>
      <xdr:colOff>10584</xdr:colOff>
      <xdr:row>21</xdr:row>
      <xdr:rowOff>52915</xdr:rowOff>
    </xdr:from>
    <xdr:to>
      <xdr:col>9</xdr:col>
      <xdr:colOff>639234</xdr:colOff>
      <xdr:row>24</xdr:row>
      <xdr:rowOff>205315</xdr:rowOff>
    </xdr:to>
    <xdr:pic>
      <xdr:nvPicPr>
        <xdr:cNvPr id="16" name="Picture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55417" y="8572498"/>
          <a:ext cx="1295400" cy="1295400"/>
        </a:xfrm>
        <a:prstGeom prst="rect">
          <a:avLst/>
        </a:prstGeom>
        <a:ln>
          <a:noFill/>
        </a:ln>
        <a:effectLst>
          <a:softEdge rad="112500"/>
        </a:effectLst>
      </xdr:spPr>
    </xdr:pic>
    <xdr:clientData/>
  </xdr:twoCellAnchor>
  <xdr:twoCellAnchor editAs="oneCell">
    <xdr:from>
      <xdr:col>10</xdr:col>
      <xdr:colOff>74084</xdr:colOff>
      <xdr:row>20</xdr:row>
      <xdr:rowOff>338667</xdr:rowOff>
    </xdr:from>
    <xdr:to>
      <xdr:col>11</xdr:col>
      <xdr:colOff>793751</xdr:colOff>
      <xdr:row>24</xdr:row>
      <xdr:rowOff>148167</xdr:rowOff>
    </xdr:to>
    <xdr:pic>
      <xdr:nvPicPr>
        <xdr:cNvPr id="19" name="Picture 18" descr="A picture containing food, cake, plate&#10;&#10;Description automatically generated">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731251" y="8477250"/>
          <a:ext cx="1333500" cy="1333500"/>
        </a:xfrm>
        <a:prstGeom prst="rect">
          <a:avLst/>
        </a:prstGeom>
        <a:ln>
          <a:noFill/>
        </a:ln>
        <a:effectLst>
          <a:softEdge rad="112500"/>
        </a:effectLst>
      </xdr:spPr>
    </xdr:pic>
    <xdr:clientData/>
  </xdr:twoCellAnchor>
  <xdr:twoCellAnchor editAs="oneCell">
    <xdr:from>
      <xdr:col>10</xdr:col>
      <xdr:colOff>84679</xdr:colOff>
      <xdr:row>17</xdr:row>
      <xdr:rowOff>211674</xdr:rowOff>
    </xdr:from>
    <xdr:to>
      <xdr:col>11</xdr:col>
      <xdr:colOff>841074</xdr:colOff>
      <xdr:row>21</xdr:row>
      <xdr:rowOff>185461</xdr:rowOff>
    </xdr:to>
    <xdr:pic>
      <xdr:nvPicPr>
        <xdr:cNvPr id="21" name="Picture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741846" y="7207257"/>
          <a:ext cx="1370228" cy="1497787"/>
        </a:xfrm>
        <a:prstGeom prst="rect">
          <a:avLst/>
        </a:prstGeom>
        <a:ln>
          <a:noFill/>
        </a:ln>
        <a:effectLst>
          <a:softEdge rad="112500"/>
        </a:effectLst>
      </xdr:spPr>
    </xdr:pic>
    <xdr:clientData/>
  </xdr:twoCellAnchor>
  <xdr:twoCellAnchor editAs="oneCell">
    <xdr:from>
      <xdr:col>8</xdr:col>
      <xdr:colOff>148165</xdr:colOff>
      <xdr:row>15</xdr:row>
      <xdr:rowOff>84666</xdr:rowOff>
    </xdr:from>
    <xdr:to>
      <xdr:col>10</xdr:col>
      <xdr:colOff>169331</xdr:colOff>
      <xdr:row>18</xdr:row>
      <xdr:rowOff>84666</xdr:rowOff>
    </xdr:to>
    <xdr:pic>
      <xdr:nvPicPr>
        <xdr:cNvPr id="23" name="Picture 22">
          <a:extLst>
            <a:ext uri="{FF2B5EF4-FFF2-40B4-BE49-F238E27FC236}">
              <a16:creationId xmlns:a16="http://schemas.microsoft.com/office/drawing/2014/main" id="{00000000-0008-0000-0000-00001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51748" y="6466416"/>
          <a:ext cx="1333500" cy="1333500"/>
        </a:xfrm>
        <a:prstGeom prst="rect">
          <a:avLst/>
        </a:prstGeom>
        <a:ln>
          <a:noFill/>
        </a:ln>
        <a:effectLst>
          <a:softEdge rad="112500"/>
        </a:effectLst>
      </xdr:spPr>
    </xdr:pic>
    <xdr:clientData/>
  </xdr:twoCellAnchor>
  <xdr:twoCellAnchor editAs="oneCell">
    <xdr:from>
      <xdr:col>10</xdr:col>
      <xdr:colOff>158757</xdr:colOff>
      <xdr:row>15</xdr:row>
      <xdr:rowOff>42336</xdr:rowOff>
    </xdr:from>
    <xdr:to>
      <xdr:col>11</xdr:col>
      <xdr:colOff>861135</xdr:colOff>
      <xdr:row>18</xdr:row>
      <xdr:rowOff>133109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274" t="1005" b="14572"/>
        <a:stretch/>
      </xdr:blipFill>
      <xdr:spPr>
        <a:xfrm>
          <a:off x="8815924" y="6053669"/>
          <a:ext cx="1316211" cy="1424273"/>
        </a:xfrm>
        <a:prstGeom prst="rect">
          <a:avLst/>
        </a:prstGeom>
        <a:ln>
          <a:noFill/>
        </a:ln>
        <a:effectLst>
          <a:softEdge rad="112500"/>
        </a:effectLst>
      </xdr:spPr>
    </xdr:pic>
    <xdr:clientData/>
  </xdr:twoCellAnchor>
  <xdr:twoCellAnchor editAs="oneCell">
    <xdr:from>
      <xdr:col>8</xdr:col>
      <xdr:colOff>63510</xdr:colOff>
      <xdr:row>17</xdr:row>
      <xdr:rowOff>370419</xdr:rowOff>
    </xdr:from>
    <xdr:to>
      <xdr:col>10</xdr:col>
      <xdr:colOff>224694</xdr:colOff>
      <xdr:row>21</xdr:row>
      <xdr:rowOff>152773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7567093" y="7736419"/>
          <a:ext cx="1473518" cy="1306354"/>
        </a:xfrm>
        <a:prstGeom prst="rect">
          <a:avLst/>
        </a:prstGeom>
        <a:ln>
          <a:noFill/>
        </a:ln>
        <a:effectLst>
          <a:softEdge rad="112500"/>
        </a:effec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9</xdr:row>
          <xdr:rowOff>142875</xdr:rowOff>
        </xdr:from>
        <xdr:to>
          <xdr:col>2</xdr:col>
          <xdr:colOff>152400</xdr:colOff>
          <xdr:row>10</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NET 30 DAYS*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361950</xdr:rowOff>
        </xdr:from>
        <xdr:to>
          <xdr:col>2</xdr:col>
          <xdr:colOff>171450</xdr:colOff>
          <xdr:row>9</xdr:row>
          <xdr:rowOff>190500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9</xdr:row>
          <xdr:rowOff>152400</xdr:rowOff>
        </xdr:from>
        <xdr:to>
          <xdr:col>7</xdr:col>
          <xdr:colOff>533400</xdr:colOff>
          <xdr:row>10</xdr:row>
          <xdr:rowOff>9525</xdr:rowOff>
        </xdr:to>
        <xdr:sp macro="" textlink="">
          <xdr:nvSpPr>
            <xdr:cNvPr id="1034" name="Check Box 10" descr="SALES TAX EXEMPT "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SALES TA X EXEMPT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xdr:row>
          <xdr:rowOff>361950</xdr:rowOff>
        </xdr:from>
        <xdr:to>
          <xdr:col>7</xdr:col>
          <xdr:colOff>247650</xdr:colOff>
          <xdr:row>9</xdr:row>
          <xdr:rowOff>190500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PAYS SALES TAX</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361950</xdr:rowOff>
        </xdr:from>
        <xdr:to>
          <xdr:col>2</xdr:col>
          <xdr:colOff>219075</xdr:colOff>
          <xdr:row>10</xdr:row>
          <xdr:rowOff>200025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DELIVERY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xdr:row>
          <xdr:rowOff>152400</xdr:rowOff>
        </xdr:from>
        <xdr:to>
          <xdr:col>2</xdr:col>
          <xdr:colOff>228600</xdr:colOff>
          <xdr:row>10</xdr:row>
          <xdr:rowOff>361950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PICK UP</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Extreme Shadow">
      <a:fillStyleLst>
        <a:solidFill>
          <a:schemeClr val="phClr"/>
        </a:solidFill>
        <a:gradFill rotWithShape="1">
          <a:gsLst>
            <a:gs pos="0">
              <a:schemeClr val="phClr">
                <a:tint val="90000"/>
              </a:schemeClr>
            </a:gs>
            <a:gs pos="48000">
              <a:schemeClr val="phClr">
                <a:tint val="54000"/>
                <a:satMod val="140000"/>
              </a:schemeClr>
            </a:gs>
            <a:gs pos="100000">
              <a:schemeClr val="phClr">
                <a:tint val="24000"/>
                <a:satMod val="260000"/>
              </a:schemeClr>
            </a:gs>
          </a:gsLst>
          <a:lin ang="16200000" scaled="1"/>
        </a:gradFill>
        <a:gradFill rotWithShape="1">
          <a:gsLst>
            <a:gs pos="0">
              <a:schemeClr val="phClr"/>
            </a:gs>
            <a:gs pos="100000">
              <a:schemeClr val="phClr">
                <a:shade val="48000"/>
                <a:satMod val="180000"/>
                <a:lumMod val="94000"/>
              </a:schemeClr>
            </a:gs>
            <a:gs pos="100000">
              <a:schemeClr val="phClr">
                <a:shade val="48000"/>
                <a:satMod val="180000"/>
                <a:lumMod val="94000"/>
              </a:schemeClr>
            </a:gs>
          </a:gsLst>
          <a:lin ang="4140000" scaled="1"/>
        </a:gradFill>
      </a:fillStyleLst>
      <a:lnStyleLst>
        <a:ln w="12700" cap="flat" cmpd="sng" algn="ctr">
          <a:solidFill>
            <a:schemeClr val="phClr"/>
          </a:solidFill>
          <a:prstDash val="solid"/>
        </a:ln>
        <a:ln w="19050" cap="flat" cmpd="sng" algn="ctr">
          <a:solidFill>
            <a:schemeClr val="phClr"/>
          </a:solidFill>
          <a:prstDash val="solid"/>
        </a:ln>
        <a:ln w="28575" cap="flat" cmpd="sng" algn="ctr">
          <a:solidFill>
            <a:schemeClr val="phClr"/>
          </a:solidFill>
          <a:prstDash val="solid"/>
        </a:ln>
      </a:lnStyleLst>
      <a:effectStyleLst>
        <a:effectStyle>
          <a:effectLst>
            <a:outerShdw blurRad="63500" dist="12700" dir="5400000" sx="102000" sy="102000" rotWithShape="0">
              <a:srgbClr val="000000">
                <a:alpha val="32000"/>
              </a:srgbClr>
            </a:outerShdw>
          </a:effectLst>
        </a:effectStyle>
        <a:effectStyle>
          <a:effectLst>
            <a:outerShdw blurRad="76200" dist="38100" dir="5400000" rotWithShape="0">
              <a:srgbClr val="000000">
                <a:alpha val="60000"/>
              </a:srgbClr>
            </a:outerShdw>
          </a:effectLst>
          <a:scene3d>
            <a:camera prst="orthographicFront">
              <a:rot lat="0" lon="0" rev="0"/>
            </a:camera>
            <a:lightRig rig="threePt" dir="tl">
              <a:rot lat="0" lon="0" rev="19800000"/>
            </a:lightRig>
          </a:scene3d>
          <a:sp3d prstMaterial="plastic">
            <a:bevelT w="25400" h="19050"/>
          </a:sp3d>
        </a:effectStyle>
        <a:effectStyle>
          <a:effectLst>
            <a:outerShdw blurRad="114300" dist="114300" dir="5400000" rotWithShape="0">
              <a:srgbClr val="000000">
                <a:alpha val="70000"/>
              </a:srgbClr>
            </a:outerShdw>
          </a:effectLst>
          <a:scene3d>
            <a:camera prst="orthographicFront">
              <a:rot lat="0" lon="0" rev="0"/>
            </a:camera>
            <a:lightRig rig="threePt" dir="t">
              <a:rot lat="0" lon="0" rev="19800000"/>
            </a:lightRig>
          </a:scene3d>
          <a:sp3d prstMaterial="plastic">
            <a:bevelT w="38100" h="3175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77A2-E3DC-4C8D-A24A-B8B94C142ED9}">
  <sheetPr>
    <pageSetUpPr fitToPage="1"/>
  </sheetPr>
  <dimension ref="A1:X52"/>
  <sheetViews>
    <sheetView showGridLines="0" tabSelected="1" zoomScale="90" zoomScaleNormal="90" workbookViewId="0">
      <selection sqref="A1:L1"/>
    </sheetView>
  </sheetViews>
  <sheetFormatPr defaultRowHeight="15" x14ac:dyDescent="0.25"/>
  <cols>
    <col min="1" max="1" width="41.5703125" customWidth="1"/>
    <col min="2" max="2" width="10.28515625" style="1" customWidth="1"/>
    <col min="3" max="3" width="9.7109375" style="1" customWidth="1"/>
    <col min="4" max="4" width="12.42578125" style="3" customWidth="1"/>
    <col min="5" max="5" width="9.7109375" style="1" customWidth="1"/>
    <col min="6" max="6" width="10" bestFit="1" customWidth="1"/>
    <col min="8" max="8" width="9.7109375" customWidth="1"/>
    <col min="9" max="9" width="10" bestFit="1" customWidth="1"/>
    <col min="10" max="10" width="9.7109375" customWidth="1"/>
    <col min="12" max="12" width="15.7109375" customWidth="1"/>
  </cols>
  <sheetData>
    <row r="1" spans="1:24" ht="95.1" customHeight="1" x14ac:dyDescent="0.25">
      <c r="A1" s="46"/>
      <c r="B1" s="47"/>
      <c r="C1" s="47"/>
      <c r="D1" s="47"/>
      <c r="E1" s="47"/>
      <c r="F1" s="47"/>
      <c r="G1" s="47"/>
      <c r="H1" s="47"/>
      <c r="I1" s="47"/>
      <c r="J1" s="47"/>
      <c r="K1" s="47"/>
      <c r="L1" s="48"/>
    </row>
    <row r="2" spans="1:24" ht="24.75" customHeight="1" x14ac:dyDescent="0.25">
      <c r="A2" s="54" t="s">
        <v>4</v>
      </c>
      <c r="B2" s="54"/>
      <c r="C2" s="54"/>
      <c r="D2" s="54"/>
      <c r="E2" s="54"/>
      <c r="F2" s="54"/>
      <c r="G2" s="54"/>
      <c r="H2" s="54"/>
      <c r="I2" s="54"/>
      <c r="J2" s="54"/>
      <c r="K2" s="54"/>
      <c r="L2" s="54"/>
    </row>
    <row r="3" spans="1:24" ht="33.75" x14ac:dyDescent="0.5">
      <c r="A3" s="55" t="s">
        <v>50</v>
      </c>
      <c r="B3" s="55"/>
      <c r="C3" s="55"/>
      <c r="D3" s="55"/>
      <c r="E3" s="55"/>
      <c r="F3" s="55"/>
      <c r="G3" s="55"/>
      <c r="H3" s="55"/>
      <c r="I3" s="55"/>
      <c r="J3" s="55"/>
      <c r="K3" s="55"/>
      <c r="L3" s="55"/>
    </row>
    <row r="4" spans="1:24" ht="20.100000000000001" customHeight="1" x14ac:dyDescent="0.25">
      <c r="A4" s="53" t="s">
        <v>49</v>
      </c>
      <c r="B4" s="53"/>
      <c r="C4" s="53"/>
      <c r="D4" s="53"/>
      <c r="E4" s="53"/>
      <c r="F4" s="53"/>
      <c r="G4" s="53"/>
      <c r="H4" s="53"/>
      <c r="I4" s="53"/>
      <c r="J4" s="53"/>
      <c r="K4" s="53"/>
      <c r="L4" s="53"/>
      <c r="M4" s="90"/>
      <c r="N4" s="89"/>
      <c r="O4" s="89"/>
      <c r="P4" s="89"/>
      <c r="Q4" s="89"/>
      <c r="R4" s="89"/>
      <c r="S4" s="89"/>
      <c r="T4" s="89"/>
      <c r="U4" s="89"/>
      <c r="V4" s="89"/>
      <c r="W4" s="89"/>
      <c r="X4" s="89"/>
    </row>
    <row r="5" spans="1:24" ht="30" customHeight="1" x14ac:dyDescent="0.3">
      <c r="A5" s="7" t="s">
        <v>32</v>
      </c>
      <c r="B5" s="49"/>
      <c r="C5" s="49"/>
      <c r="D5" s="49"/>
      <c r="E5" s="49"/>
      <c r="F5" s="49"/>
      <c r="G5" s="49"/>
      <c r="H5" s="49"/>
      <c r="I5" s="49"/>
      <c r="J5" s="49"/>
      <c r="K5" s="49"/>
      <c r="L5" s="49"/>
    </row>
    <row r="6" spans="1:24" ht="30" customHeight="1" x14ac:dyDescent="0.3">
      <c r="A6" s="8" t="s">
        <v>33</v>
      </c>
      <c r="B6" s="50"/>
      <c r="C6" s="50"/>
      <c r="D6" s="50"/>
      <c r="E6" s="50"/>
      <c r="F6" s="56" t="s">
        <v>41</v>
      </c>
      <c r="G6" s="57"/>
      <c r="H6" s="43"/>
      <c r="I6" s="44"/>
      <c r="J6" s="44"/>
      <c r="K6" s="44"/>
      <c r="L6" s="45"/>
    </row>
    <row r="7" spans="1:24" ht="30" customHeight="1" x14ac:dyDescent="0.3">
      <c r="A7" s="8" t="s">
        <v>34</v>
      </c>
      <c r="B7" s="51"/>
      <c r="C7" s="51"/>
      <c r="D7" s="51"/>
      <c r="E7" s="51"/>
      <c r="F7" s="52" t="s">
        <v>42</v>
      </c>
      <c r="G7" s="52"/>
      <c r="H7" s="51"/>
      <c r="I7" s="51"/>
      <c r="J7" s="51"/>
      <c r="K7" s="51"/>
      <c r="L7" s="51"/>
    </row>
    <row r="8" spans="1:24" ht="30" customHeight="1" x14ac:dyDescent="0.3">
      <c r="A8" s="8" t="s">
        <v>35</v>
      </c>
      <c r="B8" s="31"/>
      <c r="C8" s="31"/>
      <c r="D8" s="31"/>
      <c r="E8" s="31"/>
      <c r="F8" s="31"/>
      <c r="G8" s="31"/>
      <c r="H8" s="31"/>
      <c r="I8" s="31"/>
      <c r="J8" s="31"/>
      <c r="K8" s="31"/>
      <c r="L8" s="31"/>
    </row>
    <row r="9" spans="1:24" ht="30" customHeight="1" x14ac:dyDescent="0.3">
      <c r="A9" s="9" t="s">
        <v>36</v>
      </c>
      <c r="B9" s="24"/>
      <c r="C9" s="24"/>
      <c r="D9" s="24"/>
      <c r="E9" s="24"/>
      <c r="F9" s="24"/>
      <c r="G9" s="9" t="s">
        <v>43</v>
      </c>
      <c r="H9" s="10"/>
      <c r="I9" s="9" t="s">
        <v>44</v>
      </c>
      <c r="J9" s="32"/>
      <c r="K9" s="33"/>
      <c r="L9" s="34"/>
    </row>
    <row r="10" spans="1:24" ht="30" customHeight="1" x14ac:dyDescent="0.3">
      <c r="A10" s="11" t="s">
        <v>37</v>
      </c>
      <c r="B10" s="36"/>
      <c r="C10" s="37"/>
      <c r="D10" s="40" t="s">
        <v>45</v>
      </c>
      <c r="E10" s="40"/>
      <c r="F10" s="40"/>
      <c r="G10" s="41"/>
      <c r="H10" s="42"/>
      <c r="I10" s="8" t="s">
        <v>0</v>
      </c>
      <c r="J10" s="43"/>
      <c r="K10" s="44"/>
      <c r="L10" s="45"/>
    </row>
    <row r="11" spans="1:24" ht="30" customHeight="1" x14ac:dyDescent="0.3">
      <c r="A11" s="11" t="s">
        <v>38</v>
      </c>
      <c r="B11" s="38"/>
      <c r="C11" s="39"/>
      <c r="D11" s="21" t="s">
        <v>46</v>
      </c>
      <c r="E11" s="22"/>
      <c r="F11" s="22"/>
      <c r="G11" s="22"/>
      <c r="H11" s="23"/>
      <c r="I11" s="23"/>
      <c r="J11" s="23"/>
      <c r="K11" s="23"/>
      <c r="L11" s="23"/>
      <c r="N11" s="89"/>
      <c r="O11" s="89"/>
      <c r="P11" s="89"/>
      <c r="Q11" s="89"/>
    </row>
    <row r="12" spans="1:24" ht="30" customHeight="1" x14ac:dyDescent="0.3">
      <c r="A12" s="11" t="s">
        <v>39</v>
      </c>
      <c r="B12" s="35"/>
      <c r="C12" s="35"/>
      <c r="D12" s="35"/>
      <c r="E12" s="35"/>
      <c r="F12" s="35"/>
      <c r="G12" s="35"/>
      <c r="H12" s="35"/>
      <c r="I12" s="35"/>
      <c r="J12" s="35"/>
      <c r="K12" s="35"/>
      <c r="L12" s="35"/>
    </row>
    <row r="13" spans="1:24" ht="30" customHeight="1" x14ac:dyDescent="0.3">
      <c r="A13" s="9" t="s">
        <v>36</v>
      </c>
      <c r="B13" s="24"/>
      <c r="C13" s="24"/>
      <c r="D13" s="24"/>
      <c r="E13" s="24"/>
      <c r="F13" s="24"/>
      <c r="G13" s="9" t="s">
        <v>43</v>
      </c>
      <c r="H13" s="10"/>
      <c r="I13" s="9" t="s">
        <v>44</v>
      </c>
      <c r="J13" s="20"/>
      <c r="K13" s="20"/>
      <c r="L13" s="20"/>
    </row>
    <row r="14" spans="1:24" ht="30" customHeight="1" x14ac:dyDescent="0.3">
      <c r="A14" s="12" t="s">
        <v>40</v>
      </c>
      <c r="B14" s="24"/>
      <c r="C14" s="24"/>
      <c r="D14" s="24"/>
      <c r="E14" s="24"/>
      <c r="F14" s="24"/>
      <c r="G14" s="24"/>
      <c r="H14" s="24"/>
      <c r="I14" s="24"/>
      <c r="J14" s="24"/>
      <c r="K14" s="24"/>
      <c r="L14" s="24"/>
    </row>
    <row r="15" spans="1:24" ht="30" customHeight="1" x14ac:dyDescent="0.45">
      <c r="A15" s="25" t="s">
        <v>1</v>
      </c>
      <c r="B15" s="26"/>
      <c r="C15" s="26"/>
      <c r="D15" s="26"/>
      <c r="E15" s="26"/>
      <c r="F15" s="26"/>
      <c r="G15" s="26"/>
      <c r="H15" s="27"/>
      <c r="I15" s="28" t="s">
        <v>3</v>
      </c>
      <c r="J15" s="29"/>
      <c r="K15" s="29"/>
      <c r="L15" s="30"/>
      <c r="M15" s="4"/>
    </row>
    <row r="16" spans="1:24" ht="45" customHeight="1" x14ac:dyDescent="0.3">
      <c r="A16" s="97" t="s">
        <v>26</v>
      </c>
      <c r="B16" s="98"/>
      <c r="C16" s="98"/>
      <c r="D16" s="99"/>
      <c r="E16" s="17" t="s">
        <v>27</v>
      </c>
      <c r="F16" s="13" t="s">
        <v>28</v>
      </c>
      <c r="G16" s="81" t="s">
        <v>29</v>
      </c>
      <c r="H16" s="82"/>
      <c r="I16" s="93"/>
      <c r="J16" s="93"/>
      <c r="K16" s="93"/>
      <c r="L16" s="93"/>
    </row>
    <row r="17" spans="1:19" ht="30" customHeight="1" x14ac:dyDescent="0.35">
      <c r="A17" s="86" t="s">
        <v>5</v>
      </c>
      <c r="B17" s="87"/>
      <c r="C17" s="87"/>
      <c r="D17" s="88"/>
      <c r="E17" s="14"/>
      <c r="F17" s="15">
        <v>4.6500000000000004</v>
      </c>
      <c r="G17" s="77">
        <f>E17*F17</f>
        <v>0</v>
      </c>
      <c r="H17" s="78"/>
      <c r="I17" s="93"/>
      <c r="J17" s="93"/>
      <c r="K17" s="93"/>
      <c r="L17" s="93"/>
    </row>
    <row r="18" spans="1:19" ht="30" customHeight="1" x14ac:dyDescent="0.35">
      <c r="A18" s="86" t="s">
        <v>17</v>
      </c>
      <c r="B18" s="87"/>
      <c r="C18" s="87"/>
      <c r="D18" s="88"/>
      <c r="E18" s="16"/>
      <c r="F18" s="15">
        <v>4.6500000000000004</v>
      </c>
      <c r="G18" s="77">
        <f t="shared" ref="G18:G22" si="0">E18*F18</f>
        <v>0</v>
      </c>
      <c r="H18" s="78"/>
      <c r="I18" s="93"/>
      <c r="J18" s="93"/>
      <c r="K18" s="93"/>
      <c r="L18" s="93"/>
    </row>
    <row r="19" spans="1:19" ht="30" customHeight="1" x14ac:dyDescent="0.35">
      <c r="A19" s="86" t="s">
        <v>18</v>
      </c>
      <c r="B19" s="87"/>
      <c r="C19" s="87"/>
      <c r="D19" s="88"/>
      <c r="E19" s="16"/>
      <c r="F19" s="15">
        <v>4.6500000000000004</v>
      </c>
      <c r="G19" s="77">
        <f t="shared" ref="G19" si="1">E19*F19</f>
        <v>0</v>
      </c>
      <c r="H19" s="78"/>
      <c r="I19" s="93"/>
      <c r="J19" s="93"/>
      <c r="K19" s="93"/>
      <c r="L19" s="93"/>
    </row>
    <row r="20" spans="1:19" ht="30" customHeight="1" x14ac:dyDescent="0.35">
      <c r="A20" s="86" t="s">
        <v>16</v>
      </c>
      <c r="B20" s="87"/>
      <c r="C20" s="87"/>
      <c r="D20" s="88"/>
      <c r="E20" s="16"/>
      <c r="F20" s="15">
        <v>4.6500000000000004</v>
      </c>
      <c r="G20" s="91">
        <f t="shared" si="0"/>
        <v>0</v>
      </c>
      <c r="H20" s="92"/>
      <c r="I20" s="93"/>
      <c r="J20" s="93"/>
      <c r="K20" s="93"/>
      <c r="L20" s="93"/>
    </row>
    <row r="21" spans="1:19" ht="30" customHeight="1" x14ac:dyDescent="0.35">
      <c r="A21" s="86" t="s">
        <v>6</v>
      </c>
      <c r="B21" s="87"/>
      <c r="C21" s="87"/>
      <c r="D21" s="88"/>
      <c r="E21" s="16"/>
      <c r="F21" s="15">
        <v>4.6500000000000004</v>
      </c>
      <c r="G21" s="77">
        <f t="shared" si="0"/>
        <v>0</v>
      </c>
      <c r="H21" s="78"/>
      <c r="I21" s="93"/>
      <c r="J21" s="93"/>
      <c r="K21" s="93"/>
      <c r="L21" s="93"/>
    </row>
    <row r="22" spans="1:19" ht="30" customHeight="1" x14ac:dyDescent="0.35">
      <c r="A22" s="86" t="s">
        <v>7</v>
      </c>
      <c r="B22" s="87"/>
      <c r="C22" s="87"/>
      <c r="D22" s="88"/>
      <c r="E22" s="16"/>
      <c r="F22" s="15">
        <v>4.6500000000000004</v>
      </c>
      <c r="G22" s="77">
        <f t="shared" si="0"/>
        <v>0</v>
      </c>
      <c r="H22" s="78"/>
      <c r="I22" s="93"/>
      <c r="J22" s="93"/>
      <c r="K22" s="93"/>
      <c r="L22" s="93"/>
    </row>
    <row r="23" spans="1:19" ht="30" customHeight="1" x14ac:dyDescent="0.3">
      <c r="A23" s="74" t="s">
        <v>48</v>
      </c>
      <c r="B23" s="75"/>
      <c r="C23" s="75"/>
      <c r="D23" s="76"/>
      <c r="E23" s="18">
        <f>SUM(E17:E22)</f>
        <v>0</v>
      </c>
      <c r="F23" s="19"/>
      <c r="G23" s="77">
        <f>SUM(G17:G22)</f>
        <v>0</v>
      </c>
      <c r="H23" s="78"/>
      <c r="I23" s="93"/>
      <c r="J23" s="93"/>
      <c r="K23" s="93"/>
      <c r="L23" s="93"/>
    </row>
    <row r="24" spans="1:19" ht="30" customHeight="1" x14ac:dyDescent="0.3">
      <c r="A24" s="83" t="s">
        <v>47</v>
      </c>
      <c r="B24" s="84"/>
      <c r="C24" s="84"/>
      <c r="D24" s="84"/>
      <c r="E24" s="84"/>
      <c r="F24" s="85"/>
      <c r="G24" s="77">
        <f>IF(DD!B11="CST",G23*0.06,0)</f>
        <v>0</v>
      </c>
      <c r="H24" s="78" t="e">
        <v>#REF!</v>
      </c>
      <c r="I24" s="93"/>
      <c r="J24" s="93"/>
      <c r="K24" s="93"/>
      <c r="L24" s="93"/>
    </row>
    <row r="25" spans="1:19" ht="30" customHeight="1" x14ac:dyDescent="0.3">
      <c r="A25" s="74" t="s">
        <v>30</v>
      </c>
      <c r="B25" s="75"/>
      <c r="C25" s="75"/>
      <c r="D25" s="75"/>
      <c r="E25" s="75"/>
      <c r="F25" s="76"/>
      <c r="G25" s="79"/>
      <c r="H25" s="80"/>
      <c r="I25" s="93"/>
      <c r="J25" s="93"/>
      <c r="K25" s="93"/>
      <c r="L25" s="93"/>
      <c r="N25" s="89"/>
      <c r="O25" s="89"/>
      <c r="P25" s="89"/>
      <c r="Q25" s="89"/>
      <c r="R25" s="89"/>
      <c r="S25" s="89"/>
    </row>
    <row r="26" spans="1:19" ht="30" customHeight="1" x14ac:dyDescent="0.3">
      <c r="A26" s="94" t="s">
        <v>31</v>
      </c>
      <c r="B26" s="95"/>
      <c r="C26" s="95"/>
      <c r="D26" s="95"/>
      <c r="E26" s="95"/>
      <c r="F26" s="96"/>
      <c r="G26" s="77">
        <f>SUM(G23:G25)</f>
        <v>0</v>
      </c>
      <c r="H26" s="78"/>
      <c r="I26" s="93"/>
      <c r="J26" s="93"/>
      <c r="K26" s="93"/>
      <c r="L26" s="93"/>
    </row>
    <row r="27" spans="1:19" ht="30" customHeight="1" x14ac:dyDescent="0.45">
      <c r="A27" s="65" t="s">
        <v>15</v>
      </c>
      <c r="B27" s="66"/>
      <c r="C27" s="66"/>
      <c r="D27" s="66"/>
      <c r="E27" s="66"/>
      <c r="F27" s="66"/>
      <c r="G27" s="66"/>
      <c r="H27" s="66"/>
      <c r="I27" s="66"/>
      <c r="J27" s="66"/>
      <c r="K27" s="66"/>
      <c r="L27" s="67"/>
    </row>
    <row r="28" spans="1:19" s="6" customFormat="1" ht="20.100000000000001" customHeight="1" x14ac:dyDescent="0.35">
      <c r="A28" s="71" t="s">
        <v>14</v>
      </c>
      <c r="B28" s="72"/>
      <c r="C28" s="72"/>
      <c r="D28" s="72"/>
      <c r="E28" s="72"/>
      <c r="F28" s="72"/>
      <c r="G28" s="72"/>
      <c r="H28" s="72"/>
      <c r="I28" s="72"/>
      <c r="J28" s="72"/>
      <c r="K28" s="72"/>
      <c r="L28" s="73"/>
    </row>
    <row r="29" spans="1:19" ht="50.1" customHeight="1" x14ac:dyDescent="0.25">
      <c r="A29" s="59" t="s">
        <v>19</v>
      </c>
      <c r="B29" s="60"/>
      <c r="C29" s="60"/>
      <c r="D29" s="60"/>
      <c r="E29" s="60"/>
      <c r="F29" s="60"/>
      <c r="G29" s="60"/>
      <c r="H29" s="60"/>
      <c r="I29" s="60"/>
      <c r="J29" s="60"/>
      <c r="K29" s="60"/>
      <c r="L29" s="61"/>
    </row>
    <row r="30" spans="1:19" ht="45" customHeight="1" x14ac:dyDescent="0.25">
      <c r="A30" s="68" t="s">
        <v>20</v>
      </c>
      <c r="B30" s="69"/>
      <c r="C30" s="69"/>
      <c r="D30" s="69"/>
      <c r="E30" s="69"/>
      <c r="F30" s="69"/>
      <c r="G30" s="69"/>
      <c r="H30" s="69"/>
      <c r="I30" s="69"/>
      <c r="J30" s="69"/>
      <c r="K30" s="69"/>
      <c r="L30" s="70"/>
    </row>
    <row r="31" spans="1:19" ht="30" customHeight="1" x14ac:dyDescent="0.25">
      <c r="A31" s="59" t="s">
        <v>21</v>
      </c>
      <c r="B31" s="60"/>
      <c r="C31" s="60"/>
      <c r="D31" s="60"/>
      <c r="E31" s="60"/>
      <c r="F31" s="60"/>
      <c r="G31" s="60"/>
      <c r="H31" s="60"/>
      <c r="I31" s="60"/>
      <c r="J31" s="60"/>
      <c r="K31" s="60"/>
      <c r="L31" s="61"/>
    </row>
    <row r="32" spans="1:19" ht="30" customHeight="1" x14ac:dyDescent="0.25">
      <c r="A32" s="59" t="s">
        <v>22</v>
      </c>
      <c r="B32" s="60"/>
      <c r="C32" s="60"/>
      <c r="D32" s="60"/>
      <c r="E32" s="60"/>
      <c r="F32" s="60"/>
      <c r="G32" s="60"/>
      <c r="H32" s="60"/>
      <c r="I32" s="60"/>
      <c r="J32" s="60"/>
      <c r="K32" s="60"/>
      <c r="L32" s="61"/>
    </row>
    <row r="33" spans="1:12" ht="45" customHeight="1" x14ac:dyDescent="0.25">
      <c r="A33" s="59" t="s">
        <v>23</v>
      </c>
      <c r="B33" s="60"/>
      <c r="C33" s="60"/>
      <c r="D33" s="60"/>
      <c r="E33" s="60"/>
      <c r="F33" s="60"/>
      <c r="G33" s="60"/>
      <c r="H33" s="60"/>
      <c r="I33" s="60"/>
      <c r="J33" s="60"/>
      <c r="K33" s="60"/>
      <c r="L33" s="61"/>
    </row>
    <row r="34" spans="1:12" ht="20.100000000000001" customHeight="1" x14ac:dyDescent="0.25">
      <c r="A34" s="59" t="s">
        <v>24</v>
      </c>
      <c r="B34" s="60"/>
      <c r="C34" s="60"/>
      <c r="D34" s="60"/>
      <c r="E34" s="60"/>
      <c r="F34" s="60"/>
      <c r="G34" s="60"/>
      <c r="H34" s="60"/>
      <c r="I34" s="60"/>
      <c r="J34" s="60"/>
      <c r="K34" s="60"/>
      <c r="L34" s="61"/>
    </row>
    <row r="35" spans="1:12" ht="30" customHeight="1" x14ac:dyDescent="0.25">
      <c r="A35" s="62" t="s">
        <v>25</v>
      </c>
      <c r="B35" s="63"/>
      <c r="C35" s="63"/>
      <c r="D35" s="63"/>
      <c r="E35" s="63"/>
      <c r="F35" s="63"/>
      <c r="G35" s="63"/>
      <c r="H35" s="63"/>
      <c r="I35" s="63"/>
      <c r="J35" s="63"/>
      <c r="K35" s="63"/>
      <c r="L35" s="64"/>
    </row>
    <row r="36" spans="1:12" ht="20.25" x14ac:dyDescent="0.3">
      <c r="A36" s="58" t="s">
        <v>2</v>
      </c>
      <c r="B36" s="58"/>
      <c r="C36" s="58"/>
      <c r="D36" s="58"/>
      <c r="E36" s="58"/>
      <c r="F36" s="58"/>
      <c r="G36" s="58"/>
      <c r="H36" s="58"/>
      <c r="I36" s="58"/>
      <c r="J36" s="58"/>
      <c r="K36" s="58"/>
      <c r="L36" s="58"/>
    </row>
    <row r="50" spans="1:1" x14ac:dyDescent="0.25">
      <c r="A50" s="2"/>
    </row>
    <row r="51" spans="1:1" x14ac:dyDescent="0.25">
      <c r="A51" s="2"/>
    </row>
    <row r="52" spans="1:1" x14ac:dyDescent="0.25">
      <c r="A52" s="2"/>
    </row>
  </sheetData>
  <sheetProtection algorithmName="SHA-512" hashValue="IPsqgQZ3MW5Cct1Ch+DRZOlCIuooyDyfalA6JkwYX6slIX5P26XG0GP3cD4EtM/yoxwxnMqfYoif4avCQIVUVg==" saltValue="AtjCGBI1dWKYuygEAY7IIA==" spinCount="100000" sheet="1" objects="1" scenarios="1"/>
  <mergeCells count="63">
    <mergeCell ref="N25:S25"/>
    <mergeCell ref="N11:Q11"/>
    <mergeCell ref="M4:X4"/>
    <mergeCell ref="A20:D20"/>
    <mergeCell ref="A21:D21"/>
    <mergeCell ref="A22:D22"/>
    <mergeCell ref="G17:H17"/>
    <mergeCell ref="G20:H20"/>
    <mergeCell ref="G21:H21"/>
    <mergeCell ref="G22:H22"/>
    <mergeCell ref="G23:H23"/>
    <mergeCell ref="I16:L26"/>
    <mergeCell ref="A26:F26"/>
    <mergeCell ref="A16:D16"/>
    <mergeCell ref="G24:H24"/>
    <mergeCell ref="A23:D23"/>
    <mergeCell ref="A25:F25"/>
    <mergeCell ref="G26:H26"/>
    <mergeCell ref="G25:H25"/>
    <mergeCell ref="G16:H16"/>
    <mergeCell ref="G19:H19"/>
    <mergeCell ref="G18:H18"/>
    <mergeCell ref="A24:F24"/>
    <mergeCell ref="A17:D17"/>
    <mergeCell ref="A19:D19"/>
    <mergeCell ref="A18:D18"/>
    <mergeCell ref="A36:L36"/>
    <mergeCell ref="A31:L31"/>
    <mergeCell ref="A35:L35"/>
    <mergeCell ref="A27:L27"/>
    <mergeCell ref="A29:L29"/>
    <mergeCell ref="A33:L33"/>
    <mergeCell ref="A34:L34"/>
    <mergeCell ref="A32:L32"/>
    <mergeCell ref="A30:L30"/>
    <mergeCell ref="A28:L28"/>
    <mergeCell ref="A1:L1"/>
    <mergeCell ref="B5:L5"/>
    <mergeCell ref="B6:E6"/>
    <mergeCell ref="B7:E7"/>
    <mergeCell ref="F7:G7"/>
    <mergeCell ref="H7:L7"/>
    <mergeCell ref="A4:L4"/>
    <mergeCell ref="A2:L2"/>
    <mergeCell ref="A3:L3"/>
    <mergeCell ref="F6:G6"/>
    <mergeCell ref="H6:L6"/>
    <mergeCell ref="B8:L8"/>
    <mergeCell ref="B9:F9"/>
    <mergeCell ref="J9:L9"/>
    <mergeCell ref="B12:L12"/>
    <mergeCell ref="B10:C10"/>
    <mergeCell ref="B11:C11"/>
    <mergeCell ref="D10:F10"/>
    <mergeCell ref="G10:H10"/>
    <mergeCell ref="J10:L10"/>
    <mergeCell ref="J13:L13"/>
    <mergeCell ref="D11:G11"/>
    <mergeCell ref="H11:L11"/>
    <mergeCell ref="B14:L14"/>
    <mergeCell ref="A15:H15"/>
    <mergeCell ref="I15:L15"/>
    <mergeCell ref="B13:F13"/>
  </mergeCells>
  <phoneticPr fontId="1" type="noConversion"/>
  <printOptions horizontalCentered="1" gridLines="1"/>
  <pageMargins left="0.25" right="0.25" top="0.25" bottom="0.5" header="0" footer="0.3"/>
  <pageSetup scale="64" fitToHeight="0" orientation="portrait" r:id="rId1"/>
  <headerFooter>
    <oddHeader xml:space="preserve">&amp;C&amp;"Brush Script MT,Italic"&amp;48&amp;K09-048  </oddHeader>
    <oddFooter>&amp;L&amp;B Confidential&amp;B&amp;C&amp;D&amp;RPage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1</xdr:col>
                    <xdr:colOff>28575</xdr:colOff>
                    <xdr:row>9</xdr:row>
                    <xdr:rowOff>142875</xdr:rowOff>
                  </from>
                  <to>
                    <xdr:col>2</xdr:col>
                    <xdr:colOff>152400</xdr:colOff>
                    <xdr:row>10</xdr:row>
                    <xdr:rowOff>9525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xdr:col>
                    <xdr:colOff>28575</xdr:colOff>
                    <xdr:row>8</xdr:row>
                    <xdr:rowOff>361950</xdr:rowOff>
                  </from>
                  <to>
                    <xdr:col>2</xdr:col>
                    <xdr:colOff>171450</xdr:colOff>
                    <xdr:row>9</xdr:row>
                    <xdr:rowOff>190500</xdr:rowOff>
                  </to>
                </anchor>
              </controlPr>
            </control>
          </mc:Choice>
        </mc:AlternateContent>
        <mc:AlternateContent xmlns:mc="http://schemas.openxmlformats.org/markup-compatibility/2006">
          <mc:Choice Requires="x14">
            <control shapeId="1034" r:id="rId6" name="Check Box 10">
              <controlPr defaultSize="0" autoFill="0" autoLine="0" autoPict="0" altText="SALES TAX EXEMPT ">
                <anchor moveWithCells="1">
                  <from>
                    <xdr:col>6</xdr:col>
                    <xdr:colOff>9525</xdr:colOff>
                    <xdr:row>9</xdr:row>
                    <xdr:rowOff>152400</xdr:rowOff>
                  </from>
                  <to>
                    <xdr:col>7</xdr:col>
                    <xdr:colOff>533400</xdr:colOff>
                    <xdr:row>10</xdr:row>
                    <xdr:rowOff>9525</xdr:rowOff>
                  </to>
                </anchor>
              </controlPr>
            </control>
          </mc:Choice>
        </mc:AlternateContent>
        <mc:AlternateContent xmlns:mc="http://schemas.openxmlformats.org/markup-compatibility/2006">
          <mc:Choice Requires="x14">
            <control shapeId="1035" r:id="rId7" name="Check Box 11">
              <controlPr locked="0" defaultSize="0" autoFill="0" autoLine="0" autoPict="0">
                <anchor moveWithCells="1">
                  <from>
                    <xdr:col>6</xdr:col>
                    <xdr:colOff>9525</xdr:colOff>
                    <xdr:row>8</xdr:row>
                    <xdr:rowOff>361950</xdr:rowOff>
                  </from>
                  <to>
                    <xdr:col>7</xdr:col>
                    <xdr:colOff>247650</xdr:colOff>
                    <xdr:row>9</xdr:row>
                    <xdr:rowOff>190500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1</xdr:col>
                    <xdr:colOff>28575</xdr:colOff>
                    <xdr:row>9</xdr:row>
                    <xdr:rowOff>361950</xdr:rowOff>
                  </from>
                  <to>
                    <xdr:col>2</xdr:col>
                    <xdr:colOff>219075</xdr:colOff>
                    <xdr:row>10</xdr:row>
                    <xdr:rowOff>200025</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1</xdr:col>
                    <xdr:colOff>38100</xdr:colOff>
                    <xdr:row>10</xdr:row>
                    <xdr:rowOff>152400</xdr:rowOff>
                  </from>
                  <to>
                    <xdr:col>2</xdr:col>
                    <xdr:colOff>228600</xdr:colOff>
                    <xdr:row>10</xdr:row>
                    <xdr:rowOff>361950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D7518-815B-4435-BE61-2327A10055A6}">
  <dimension ref="A1:B11"/>
  <sheetViews>
    <sheetView workbookViewId="0">
      <selection activeCell="B11" sqref="B11"/>
    </sheetView>
  </sheetViews>
  <sheetFormatPr defaultRowHeight="15" x14ac:dyDescent="0.25"/>
  <cols>
    <col min="1" max="1" width="18.28515625" bestFit="1" customWidth="1"/>
  </cols>
  <sheetData>
    <row r="1" spans="1:2" x14ac:dyDescent="0.25">
      <c r="A1" s="5" t="s">
        <v>8</v>
      </c>
    </row>
    <row r="2" spans="1:2" x14ac:dyDescent="0.25">
      <c r="A2" s="5" t="s">
        <v>9</v>
      </c>
    </row>
    <row r="3" spans="1:2" x14ac:dyDescent="0.25">
      <c r="A3" s="5"/>
    </row>
    <row r="4" spans="1:2" x14ac:dyDescent="0.25">
      <c r="A4" s="5" t="s">
        <v>10</v>
      </c>
    </row>
    <row r="5" spans="1:2" x14ac:dyDescent="0.25">
      <c r="A5" s="5" t="s">
        <v>11</v>
      </c>
    </row>
    <row r="7" spans="1:2" x14ac:dyDescent="0.25">
      <c r="A7" s="5" t="s">
        <v>12</v>
      </c>
    </row>
    <row r="8" spans="1:2" x14ac:dyDescent="0.25">
      <c r="A8" s="5" t="s">
        <v>13</v>
      </c>
    </row>
    <row r="11" spans="1:2" x14ac:dyDescent="0.25">
      <c r="A11" t="b">
        <v>0</v>
      </c>
      <c r="B11" t="str">
        <f>IF(A11,"Exempt","CST")</f>
        <v>CST</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Varner's Mum Order Form</vt:lpstr>
      <vt:lpstr>DD</vt:lpstr>
      <vt:lpstr>'Varner''s Mum 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Johnson</dc:creator>
  <cp:lastModifiedBy>Jon Shultz</cp:lastModifiedBy>
  <cp:lastPrinted>2025-06-23T20:49:32Z</cp:lastPrinted>
  <dcterms:created xsi:type="dcterms:W3CDTF">2020-03-12T17:17:24Z</dcterms:created>
  <dcterms:modified xsi:type="dcterms:W3CDTF">2025-08-27T11:45:50Z</dcterms:modified>
</cp:coreProperties>
</file>